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1"/>
  </bookViews>
  <sheets>
    <sheet name="relação" sheetId="1" r:id="rId1"/>
    <sheet name="Revezamento Resultados" sheetId="2" r:id="rId2"/>
  </sheets>
  <definedNames/>
  <calcPr fullCalcOnLoad="1"/>
</workbook>
</file>

<file path=xl/sharedStrings.xml><?xml version="1.0" encoding="utf-8"?>
<sst xmlns="http://schemas.openxmlformats.org/spreadsheetml/2006/main" count="166" uniqueCount="82">
  <si>
    <t>NOME</t>
  </si>
  <si>
    <t>Nº</t>
  </si>
  <si>
    <t>POS</t>
  </si>
  <si>
    <t>CRI</t>
  </si>
  <si>
    <t>ESTRADA</t>
  </si>
  <si>
    <t>REVEZATO</t>
  </si>
  <si>
    <t>OLIMPÍADAS ESCOLARES - 15 a 17 ANOS</t>
  </si>
  <si>
    <t xml:space="preserve">GOIÂNIA-GO   </t>
  </si>
  <si>
    <t>Nome</t>
  </si>
  <si>
    <t>Tempo Total</t>
  </si>
  <si>
    <t>Lista de Participantes - Feminino</t>
  </si>
  <si>
    <t>DEJOANE ELLEM PEREIRA DA SILVA</t>
  </si>
  <si>
    <t>JÉSSICA RANIELE SANTOS DA HORA</t>
  </si>
  <si>
    <t>ELEN PEREIRA MOURA</t>
  </si>
  <si>
    <t>LEILIANE FERREIRA DE ALENCAR</t>
  </si>
  <si>
    <t>LIA COELHO DE ALBUQUERQUE</t>
  </si>
  <si>
    <t>FRANCIELE LOUREIRO CAVALCANTE</t>
  </si>
  <si>
    <t>TUANE FERREIRA LUZ</t>
  </si>
  <si>
    <t>ALINE DA SILVA SANTOS</t>
  </si>
  <si>
    <t>ANANDA MARIA BRANDAO DE SOUSA</t>
  </si>
  <si>
    <t>MARIA ELIZÂNGELA FERREIRA JACINTO</t>
  </si>
  <si>
    <t xml:space="preserve">BARBARA GRAZIELLY DA SILVA </t>
  </si>
  <si>
    <t>TAMYRES ALVES DOMINGOS</t>
  </si>
  <si>
    <t>GABRIELA YUMI NISHI GOMES</t>
  </si>
  <si>
    <t>THATIANA HELENA TIEMANN DE MARAFIGO</t>
  </si>
  <si>
    <t>CARLA DA SILVA RIBEIRO TAVARES</t>
  </si>
  <si>
    <t>MARCELE GREGORIO DOS SANTOS</t>
  </si>
  <si>
    <t>PÂMELA REGINA FERNANDES DA COSTA</t>
  </si>
  <si>
    <t>RAIZA GARCIA DE ALNEIDA</t>
  </si>
  <si>
    <t>GLEISIANE ASSUMPÇÃO DA SILVA</t>
  </si>
  <si>
    <t>RENATA CRISTINA DE OLIVEIRA</t>
  </si>
  <si>
    <t>LETÍCIA ROCHA</t>
  </si>
  <si>
    <t>RAFAELA ROCHA</t>
  </si>
  <si>
    <t>DAIANE APARECIDA DA HORA</t>
  </si>
  <si>
    <t>MAYARA CAMARGO DE OLIVEIRA</t>
  </si>
  <si>
    <t>Estado</t>
  </si>
  <si>
    <t>AL</t>
  </si>
  <si>
    <t>AM</t>
  </si>
  <si>
    <t>CE</t>
  </si>
  <si>
    <t>ES</t>
  </si>
  <si>
    <t>MA</t>
  </si>
  <si>
    <t>PB</t>
  </si>
  <si>
    <t>PE</t>
  </si>
  <si>
    <t>PR</t>
  </si>
  <si>
    <t>RJ</t>
  </si>
  <si>
    <t>RN</t>
  </si>
  <si>
    <t>RO</t>
  </si>
  <si>
    <t>SC</t>
  </si>
  <si>
    <t>SP</t>
  </si>
  <si>
    <t>E.E.ROSALVO RIBEIRO</t>
  </si>
  <si>
    <t>E.E.ANTIDIO VIEIRA</t>
  </si>
  <si>
    <t>E. E. PROF MARIA TEIXEIRA</t>
  </si>
  <si>
    <t>ESCOLA ADALGISA</t>
  </si>
  <si>
    <t>COLEGIO CHRISTUS</t>
  </si>
  <si>
    <t>AMARILIS FERNANDES</t>
  </si>
  <si>
    <t>FERREIRA COELHO</t>
  </si>
  <si>
    <t>LUZENIR MATA ROMA</t>
  </si>
  <si>
    <t>ESCOLA PEQUENO POLEGAR</t>
  </si>
  <si>
    <t>ITAN PEREIRA</t>
  </si>
  <si>
    <t>ESC. BRIGAD.EDUARDO GOMES</t>
  </si>
  <si>
    <t>ESCOLA BJ</t>
  </si>
  <si>
    <t>COLÉGIO PAROQUIAL</t>
  </si>
  <si>
    <t>COL ESTADUAL DO PARANÁ</t>
  </si>
  <si>
    <t xml:space="preserve">CIEP NAÇÃO MANGUEIRENSE </t>
  </si>
  <si>
    <t>COLÉGIO CONTEMPORÂNEO</t>
  </si>
  <si>
    <t>ESCOLA PLANALTO</t>
  </si>
  <si>
    <t>ESCOLA CASTRO ALVES</t>
  </si>
  <si>
    <t>EEB. JOSÉ BONIFÁCIO</t>
  </si>
  <si>
    <t>EE FRANCISCO MEIRA</t>
  </si>
  <si>
    <t>EE FABIO BARRETO</t>
  </si>
  <si>
    <t>Instituiação de Ensino</t>
  </si>
  <si>
    <t>X</t>
  </si>
  <si>
    <t>x</t>
  </si>
  <si>
    <t>Instituição de Ensino</t>
  </si>
  <si>
    <t>00:3:21:900</t>
  </si>
  <si>
    <t>00:3:29:105</t>
  </si>
  <si>
    <t>00:3:38:630</t>
  </si>
  <si>
    <t>00:3:39:402</t>
  </si>
  <si>
    <t>00:3:53:620</t>
  </si>
  <si>
    <t>00:4:01:023</t>
  </si>
  <si>
    <t>00:4:31:416</t>
  </si>
  <si>
    <t>00:4:39:895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</si>
</sst>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h:mm:ss;@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22" fontId="2" fillId="0" borderId="0" xfId="0" applyNumberFormat="1" applyFont="1" applyAlignment="1">
      <alignment horizontal="center"/>
    </xf>
    <xf numFmtId="0" fontId="5" fillId="0" borderId="11" xfId="0" applyFont="1" applyBorder="1" applyAlignment="1">
      <alignment horizontal="center" vertical="center"/>
    </xf>
    <xf numFmtId="21" fontId="0" fillId="0" borderId="12" xfId="0" applyNumberFormat="1" applyFont="1" applyBorder="1" applyAlignment="1">
      <alignment horizontal="center" vertical="center"/>
    </xf>
    <xf numFmtId="21" fontId="0" fillId="0" borderId="13" xfId="0" applyNumberFormat="1" applyFont="1" applyBorder="1" applyAlignment="1">
      <alignment horizontal="center" vertical="center"/>
    </xf>
    <xf numFmtId="21" fontId="0" fillId="0" borderId="12" xfId="0" applyNumberFormat="1" applyBorder="1" applyAlignment="1">
      <alignment horizontal="center" vertical="center"/>
    </xf>
    <xf numFmtId="21" fontId="0" fillId="0" borderId="13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952500</xdr:colOff>
      <xdr:row>0</xdr:row>
      <xdr:rowOff>0</xdr:rowOff>
    </xdr:from>
    <xdr:to>
      <xdr:col>1</xdr:col>
      <xdr:colOff>1571625</xdr:colOff>
      <xdr:row>2</xdr:row>
      <xdr:rowOff>19050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0"/>
          <a:ext cx="6191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914400</xdr:colOff>
      <xdr:row>2</xdr:row>
      <xdr:rowOff>85725</xdr:rowOff>
    </xdr:from>
    <xdr:to>
      <xdr:col>1</xdr:col>
      <xdr:colOff>1619250</xdr:colOff>
      <xdr:row>3</xdr:row>
      <xdr:rowOff>180975</xdr:rowOff>
    </xdr:to>
    <xdr:pic>
      <xdr:nvPicPr>
        <xdr:cNvPr id="2" name="Image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6350" y="447675"/>
          <a:ext cx="7048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2371725</xdr:colOff>
      <xdr:row>0</xdr:row>
      <xdr:rowOff>114300</xdr:rowOff>
    </xdr:from>
    <xdr:to>
      <xdr:col>4</xdr:col>
      <xdr:colOff>266700</xdr:colOff>
      <xdr:row>3</xdr:row>
      <xdr:rowOff>95250</xdr:rowOff>
    </xdr:to>
    <xdr:pic>
      <xdr:nvPicPr>
        <xdr:cNvPr id="3" name="Picture 2" descr="logo-cb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76875" y="114300"/>
          <a:ext cx="7429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762000</xdr:colOff>
      <xdr:row>0</xdr:row>
      <xdr:rowOff>38100</xdr:rowOff>
    </xdr:from>
    <xdr:to>
      <xdr:col>4</xdr:col>
      <xdr:colOff>762000</xdr:colOff>
      <xdr:row>3</xdr:row>
      <xdr:rowOff>0</xdr:rowOff>
    </xdr:to>
    <xdr:pic>
      <xdr:nvPicPr>
        <xdr:cNvPr id="1" name="Picture 2" descr="logo-cbc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38100"/>
          <a:ext cx="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0</xdr:row>
      <xdr:rowOff>47625</xdr:rowOff>
    </xdr:from>
    <xdr:to>
      <xdr:col>1</xdr:col>
      <xdr:colOff>342900</xdr:colOff>
      <xdr:row>2</xdr:row>
      <xdr:rowOff>66675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47625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2</xdr:row>
      <xdr:rowOff>133350</xdr:rowOff>
    </xdr:from>
    <xdr:to>
      <xdr:col>1</xdr:col>
      <xdr:colOff>342900</xdr:colOff>
      <xdr:row>4</xdr:row>
      <xdr:rowOff>0</xdr:rowOff>
    </xdr:to>
    <xdr:pic>
      <xdr:nvPicPr>
        <xdr:cNvPr id="3" name="Imagem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495300"/>
          <a:ext cx="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0</xdr:row>
      <xdr:rowOff>0</xdr:rowOff>
    </xdr:from>
    <xdr:to>
      <xdr:col>2</xdr:col>
      <xdr:colOff>981075</xdr:colOff>
      <xdr:row>2</xdr:row>
      <xdr:rowOff>19050</xdr:rowOff>
    </xdr:to>
    <xdr:pic>
      <xdr:nvPicPr>
        <xdr:cNvPr id="4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3950" y="0"/>
          <a:ext cx="6191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342900</xdr:colOff>
      <xdr:row>2</xdr:row>
      <xdr:rowOff>123825</xdr:rowOff>
    </xdr:from>
    <xdr:to>
      <xdr:col>2</xdr:col>
      <xdr:colOff>1047750</xdr:colOff>
      <xdr:row>3</xdr:row>
      <xdr:rowOff>219075</xdr:rowOff>
    </xdr:to>
    <xdr:pic>
      <xdr:nvPicPr>
        <xdr:cNvPr id="5" name="Imagem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04900" y="485775"/>
          <a:ext cx="7048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5.421875" style="3" customWidth="1"/>
    <col min="2" max="2" width="41.140625" style="0" bestFit="1" customWidth="1"/>
    <col min="3" max="3" width="35.7109375" style="3" customWidth="1"/>
    <col min="4" max="4" width="7.00390625" style="3" bestFit="1" customWidth="1"/>
    <col min="5" max="6" width="7.7109375" style="3" customWidth="1"/>
    <col min="7" max="7" width="8.421875" style="3" customWidth="1"/>
  </cols>
  <sheetData>
    <row r="1" spans="1:7" ht="12.75">
      <c r="A1" s="7"/>
      <c r="C1"/>
      <c r="D1"/>
      <c r="E1"/>
      <c r="F1"/>
      <c r="G1"/>
    </row>
    <row r="2" spans="1:6" s="8" customFormat="1" ht="15.75">
      <c r="A2" s="10" t="s">
        <v>6</v>
      </c>
      <c r="B2" s="10"/>
      <c r="C2" s="10"/>
      <c r="D2" s="10"/>
      <c r="E2" s="10"/>
      <c r="F2" s="10"/>
    </row>
    <row r="3" spans="1:6" s="8" customFormat="1" ht="15.75">
      <c r="A3" s="11" t="s">
        <v>7</v>
      </c>
      <c r="B3" s="11"/>
      <c r="C3" s="11"/>
      <c r="D3" s="11"/>
      <c r="E3" s="11"/>
      <c r="F3" s="11"/>
    </row>
    <row r="4" spans="2:7" ht="18" customHeight="1">
      <c r="B4" s="3"/>
      <c r="C4" s="9" t="s">
        <v>10</v>
      </c>
      <c r="G4"/>
    </row>
    <row r="5" spans="1:7" ht="12.75">
      <c r="A5" s="5" t="s">
        <v>1</v>
      </c>
      <c r="B5" s="5" t="s">
        <v>8</v>
      </c>
      <c r="C5" s="5" t="s">
        <v>70</v>
      </c>
      <c r="D5" s="5" t="s">
        <v>35</v>
      </c>
      <c r="E5" s="6" t="s">
        <v>3</v>
      </c>
      <c r="F5" s="6" t="s">
        <v>4</v>
      </c>
      <c r="G5" s="6" t="s">
        <v>5</v>
      </c>
    </row>
    <row r="6" spans="1:7" ht="12.75">
      <c r="A6" s="2">
        <v>40</v>
      </c>
      <c r="B6" s="1" t="s">
        <v>11</v>
      </c>
      <c r="C6" s="1" t="s">
        <v>49</v>
      </c>
      <c r="D6" s="2" t="s">
        <v>36</v>
      </c>
      <c r="E6" s="2" t="s">
        <v>71</v>
      </c>
      <c r="F6" s="2" t="s">
        <v>71</v>
      </c>
      <c r="G6" s="2" t="s">
        <v>71</v>
      </c>
    </row>
    <row r="7" spans="1:7" ht="12.75">
      <c r="A7" s="2">
        <v>41</v>
      </c>
      <c r="B7" s="1" t="s">
        <v>12</v>
      </c>
      <c r="C7" s="1" t="s">
        <v>50</v>
      </c>
      <c r="D7" s="2" t="s">
        <v>36</v>
      </c>
      <c r="E7" s="2" t="s">
        <v>71</v>
      </c>
      <c r="F7" s="2" t="s">
        <v>71</v>
      </c>
      <c r="G7" s="2" t="s">
        <v>71</v>
      </c>
    </row>
    <row r="8" spans="1:7" ht="12.75">
      <c r="A8" s="2">
        <v>42</v>
      </c>
      <c r="B8" s="1" t="s">
        <v>13</v>
      </c>
      <c r="C8" s="1" t="s">
        <v>51</v>
      </c>
      <c r="D8" s="2" t="s">
        <v>37</v>
      </c>
      <c r="E8" s="2" t="s">
        <v>71</v>
      </c>
      <c r="F8" s="2" t="s">
        <v>71</v>
      </c>
      <c r="G8" s="2"/>
    </row>
    <row r="9" spans="1:7" ht="12.75">
      <c r="A9" s="2">
        <v>43</v>
      </c>
      <c r="B9" s="1" t="s">
        <v>14</v>
      </c>
      <c r="C9" s="1" t="s">
        <v>52</v>
      </c>
      <c r="D9" s="2" t="s">
        <v>38</v>
      </c>
      <c r="E9" s="2" t="s">
        <v>71</v>
      </c>
      <c r="F9" s="2" t="s">
        <v>71</v>
      </c>
      <c r="G9" s="2" t="s">
        <v>71</v>
      </c>
    </row>
    <row r="10" spans="1:7" ht="12.75">
      <c r="A10" s="2">
        <v>44</v>
      </c>
      <c r="B10" s="1" t="s">
        <v>15</v>
      </c>
      <c r="C10" s="1" t="s">
        <v>53</v>
      </c>
      <c r="D10" s="2" t="s">
        <v>38</v>
      </c>
      <c r="E10" s="2" t="s">
        <v>71</v>
      </c>
      <c r="F10" s="2" t="s">
        <v>71</v>
      </c>
      <c r="G10" s="2" t="s">
        <v>71</v>
      </c>
    </row>
    <row r="11" spans="1:7" ht="12.75">
      <c r="A11" s="2">
        <v>45</v>
      </c>
      <c r="B11" s="1" t="s">
        <v>16</v>
      </c>
      <c r="C11" s="1" t="s">
        <v>54</v>
      </c>
      <c r="D11" s="2" t="s">
        <v>39</v>
      </c>
      <c r="E11" s="2" t="s">
        <v>71</v>
      </c>
      <c r="F11" s="2" t="s">
        <v>71</v>
      </c>
      <c r="G11" s="2" t="s">
        <v>71</v>
      </c>
    </row>
    <row r="12" spans="1:7" ht="12.75">
      <c r="A12" s="2">
        <v>46</v>
      </c>
      <c r="B12" s="1" t="s">
        <v>17</v>
      </c>
      <c r="C12" s="1" t="s">
        <v>55</v>
      </c>
      <c r="D12" s="2" t="s">
        <v>39</v>
      </c>
      <c r="E12" s="2" t="s">
        <v>71</v>
      </c>
      <c r="F12" s="2" t="s">
        <v>71</v>
      </c>
      <c r="G12" s="2" t="s">
        <v>71</v>
      </c>
    </row>
    <row r="13" spans="1:7" ht="12.75">
      <c r="A13" s="2">
        <v>47</v>
      </c>
      <c r="B13" s="1" t="s">
        <v>18</v>
      </c>
      <c r="C13" s="1" t="s">
        <v>56</v>
      </c>
      <c r="D13" s="2" t="s">
        <v>40</v>
      </c>
      <c r="E13" s="2" t="s">
        <v>71</v>
      </c>
      <c r="F13" s="2" t="s">
        <v>71</v>
      </c>
      <c r="G13" s="2" t="s">
        <v>71</v>
      </c>
    </row>
    <row r="14" spans="1:7" ht="12.75">
      <c r="A14" s="2">
        <v>48</v>
      </c>
      <c r="B14" s="1" t="s">
        <v>19</v>
      </c>
      <c r="C14" s="1" t="s">
        <v>57</v>
      </c>
      <c r="D14" s="2" t="s">
        <v>40</v>
      </c>
      <c r="E14" s="2" t="s">
        <v>71</v>
      </c>
      <c r="F14" s="2" t="s">
        <v>71</v>
      </c>
      <c r="G14" s="2" t="s">
        <v>71</v>
      </c>
    </row>
    <row r="15" spans="1:7" ht="12.75">
      <c r="A15" s="2">
        <v>49</v>
      </c>
      <c r="B15" s="1" t="s">
        <v>20</v>
      </c>
      <c r="C15" s="1" t="s">
        <v>58</v>
      </c>
      <c r="D15" s="2" t="s">
        <v>41</v>
      </c>
      <c r="E15" s="2" t="s">
        <v>71</v>
      </c>
      <c r="F15" s="2" t="s">
        <v>71</v>
      </c>
      <c r="G15" s="2"/>
    </row>
    <row r="16" spans="1:7" ht="12.75">
      <c r="A16" s="2">
        <v>50</v>
      </c>
      <c r="B16" s="1" t="s">
        <v>21</v>
      </c>
      <c r="C16" s="1" t="s">
        <v>59</v>
      </c>
      <c r="D16" s="2" t="s">
        <v>42</v>
      </c>
      <c r="E16" s="2" t="s">
        <v>71</v>
      </c>
      <c r="F16" s="2" t="s">
        <v>71</v>
      </c>
      <c r="G16" s="2" t="s">
        <v>71</v>
      </c>
    </row>
    <row r="17" spans="1:7" ht="12.75">
      <c r="A17" s="2">
        <v>51</v>
      </c>
      <c r="B17" s="1" t="s">
        <v>22</v>
      </c>
      <c r="C17" s="1" t="s">
        <v>60</v>
      </c>
      <c r="D17" s="2" t="s">
        <v>42</v>
      </c>
      <c r="E17" s="2" t="s">
        <v>71</v>
      </c>
      <c r="F17" s="2" t="s">
        <v>71</v>
      </c>
      <c r="G17" s="2" t="s">
        <v>71</v>
      </c>
    </row>
    <row r="18" spans="1:7" ht="12.75">
      <c r="A18" s="2">
        <v>52</v>
      </c>
      <c r="B18" s="1" t="s">
        <v>23</v>
      </c>
      <c r="C18" s="1" t="s">
        <v>61</v>
      </c>
      <c r="D18" s="2" t="s">
        <v>43</v>
      </c>
      <c r="E18" s="2" t="s">
        <v>71</v>
      </c>
      <c r="F18" s="2" t="s">
        <v>71</v>
      </c>
      <c r="G18" s="2" t="s">
        <v>71</v>
      </c>
    </row>
    <row r="19" spans="1:7" ht="12.75">
      <c r="A19" s="2">
        <v>53</v>
      </c>
      <c r="B19" s="1" t="s">
        <v>24</v>
      </c>
      <c r="C19" s="1" t="s">
        <v>62</v>
      </c>
      <c r="D19" s="2" t="s">
        <v>43</v>
      </c>
      <c r="E19" s="2" t="s">
        <v>71</v>
      </c>
      <c r="F19" s="2" t="s">
        <v>71</v>
      </c>
      <c r="G19" s="2" t="s">
        <v>71</v>
      </c>
    </row>
    <row r="20" spans="1:7" ht="12.75">
      <c r="A20" s="2">
        <v>54</v>
      </c>
      <c r="B20" s="1" t="s">
        <v>25</v>
      </c>
      <c r="C20" s="1" t="s">
        <v>63</v>
      </c>
      <c r="D20" s="2" t="s">
        <v>44</v>
      </c>
      <c r="E20" s="2" t="s">
        <v>72</v>
      </c>
      <c r="F20" s="2" t="s">
        <v>72</v>
      </c>
      <c r="G20" s="2" t="s">
        <v>72</v>
      </c>
    </row>
    <row r="21" spans="1:7" ht="12.75">
      <c r="A21" s="2">
        <v>55</v>
      </c>
      <c r="B21" s="1" t="s">
        <v>26</v>
      </c>
      <c r="C21" s="1" t="s">
        <v>63</v>
      </c>
      <c r="D21" s="2" t="s">
        <v>44</v>
      </c>
      <c r="E21" s="2" t="s">
        <v>72</v>
      </c>
      <c r="F21" s="2" t="s">
        <v>72</v>
      </c>
      <c r="G21" s="2" t="s">
        <v>72</v>
      </c>
    </row>
    <row r="22" spans="1:7" ht="12.75">
      <c r="A22" s="2">
        <v>56</v>
      </c>
      <c r="B22" s="1" t="s">
        <v>27</v>
      </c>
      <c r="C22" s="1" t="s">
        <v>64</v>
      </c>
      <c r="D22" s="2" t="s">
        <v>45</v>
      </c>
      <c r="E22" s="2" t="s">
        <v>72</v>
      </c>
      <c r="F22" s="2" t="s">
        <v>72</v>
      </c>
      <c r="G22" s="2" t="s">
        <v>72</v>
      </c>
    </row>
    <row r="23" spans="1:7" ht="12.75">
      <c r="A23" s="2">
        <v>57</v>
      </c>
      <c r="B23" s="1" t="s">
        <v>28</v>
      </c>
      <c r="C23" s="1" t="s">
        <v>64</v>
      </c>
      <c r="D23" s="2" t="s">
        <v>45</v>
      </c>
      <c r="E23" s="2" t="s">
        <v>72</v>
      </c>
      <c r="F23" s="2" t="s">
        <v>72</v>
      </c>
      <c r="G23" s="2" t="s">
        <v>72</v>
      </c>
    </row>
    <row r="24" spans="1:7" ht="12.75">
      <c r="A24" s="2">
        <v>58</v>
      </c>
      <c r="B24" s="1" t="s">
        <v>29</v>
      </c>
      <c r="C24" s="1" t="s">
        <v>65</v>
      </c>
      <c r="D24" s="2" t="s">
        <v>46</v>
      </c>
      <c r="E24" s="2" t="s">
        <v>72</v>
      </c>
      <c r="F24" s="2"/>
      <c r="G24" s="2" t="s">
        <v>72</v>
      </c>
    </row>
    <row r="25" spans="1:7" ht="12.75">
      <c r="A25" s="2">
        <v>59</v>
      </c>
      <c r="B25" s="1" t="s">
        <v>30</v>
      </c>
      <c r="C25" s="1" t="s">
        <v>66</v>
      </c>
      <c r="D25" s="2" t="s">
        <v>46</v>
      </c>
      <c r="E25" s="2"/>
      <c r="F25" s="2" t="s">
        <v>72</v>
      </c>
      <c r="G25" s="2" t="s">
        <v>72</v>
      </c>
    </row>
    <row r="26" spans="1:7" ht="12.75">
      <c r="A26" s="2">
        <v>60</v>
      </c>
      <c r="B26" s="1" t="s">
        <v>31</v>
      </c>
      <c r="C26" s="1" t="s">
        <v>67</v>
      </c>
      <c r="D26" s="2" t="s">
        <v>47</v>
      </c>
      <c r="E26" s="2" t="s">
        <v>72</v>
      </c>
      <c r="F26" s="2" t="s">
        <v>72</v>
      </c>
      <c r="G26" s="2" t="s">
        <v>72</v>
      </c>
    </row>
    <row r="27" spans="1:7" ht="12.75">
      <c r="A27" s="2">
        <v>61</v>
      </c>
      <c r="B27" s="1" t="s">
        <v>32</v>
      </c>
      <c r="C27" s="1" t="s">
        <v>67</v>
      </c>
      <c r="D27" s="2" t="s">
        <v>47</v>
      </c>
      <c r="E27" s="2" t="s">
        <v>72</v>
      </c>
      <c r="F27" s="2" t="s">
        <v>72</v>
      </c>
      <c r="G27" s="2" t="s">
        <v>72</v>
      </c>
    </row>
    <row r="28" spans="1:7" ht="12.75">
      <c r="A28" s="2">
        <v>62</v>
      </c>
      <c r="B28" s="1" t="s">
        <v>33</v>
      </c>
      <c r="C28" s="1" t="s">
        <v>68</v>
      </c>
      <c r="D28" s="2" t="s">
        <v>48</v>
      </c>
      <c r="E28" s="2" t="s">
        <v>72</v>
      </c>
      <c r="F28" s="2" t="s">
        <v>72</v>
      </c>
      <c r="G28" s="2" t="s">
        <v>72</v>
      </c>
    </row>
    <row r="29" spans="1:7" ht="12.75">
      <c r="A29" s="2">
        <v>63</v>
      </c>
      <c r="B29" s="1" t="s">
        <v>34</v>
      </c>
      <c r="C29" s="1" t="s">
        <v>69</v>
      </c>
      <c r="D29" s="2" t="s">
        <v>48</v>
      </c>
      <c r="E29" s="2" t="s">
        <v>72</v>
      </c>
      <c r="F29" s="2" t="s">
        <v>72</v>
      </c>
      <c r="G29" s="2" t="s">
        <v>72</v>
      </c>
    </row>
  </sheetData>
  <sheetProtection/>
  <mergeCells count="2">
    <mergeCell ref="A2:F2"/>
    <mergeCell ref="A3:F3"/>
  </mergeCells>
  <printOptions/>
  <pageMargins left="0.66" right="0.3937007874015748" top="0.19" bottom="0.24" header="0.27" footer="0.33"/>
  <pageSetup horizontalDpi="360" verticalDpi="36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4">
      <selection activeCell="A4" sqref="A4:F4"/>
    </sheetView>
  </sheetViews>
  <sheetFormatPr defaultColWidth="9.140625" defaultRowHeight="12.75"/>
  <cols>
    <col min="1" max="1" width="6.28125" style="3" customWidth="1"/>
    <col min="2" max="2" width="5.140625" style="0" customWidth="1"/>
    <col min="3" max="3" width="40.7109375" style="0" customWidth="1"/>
    <col min="4" max="4" width="28.7109375" style="0" customWidth="1"/>
    <col min="5" max="5" width="12.8515625" style="3" customWidth="1"/>
    <col min="6" max="6" width="11.8515625" style="0" customWidth="1"/>
  </cols>
  <sheetData>
    <row r="1" spans="1:5" ht="12.75">
      <c r="A1" s="7"/>
      <c r="E1"/>
    </row>
    <row r="2" spans="1:6" s="8" customFormat="1" ht="15.75">
      <c r="A2" s="10" t="s">
        <v>6</v>
      </c>
      <c r="B2" s="10"/>
      <c r="C2" s="10"/>
      <c r="D2" s="10"/>
      <c r="E2" s="10"/>
      <c r="F2" s="10"/>
    </row>
    <row r="3" spans="1:6" s="8" customFormat="1" ht="15.75">
      <c r="A3" s="11" t="s">
        <v>7</v>
      </c>
      <c r="B3" s="11"/>
      <c r="C3" s="11"/>
      <c r="D3" s="11"/>
      <c r="E3" s="11"/>
      <c r="F3" s="11"/>
    </row>
    <row r="4" spans="1:6" ht="18" customHeight="1">
      <c r="A4" s="12"/>
      <c r="B4" s="12"/>
      <c r="C4" s="12"/>
      <c r="D4" s="12"/>
      <c r="E4" s="12"/>
      <c r="F4" s="12"/>
    </row>
    <row r="5" spans="1:6" ht="12.75">
      <c r="A5" s="5" t="s">
        <v>2</v>
      </c>
      <c r="B5" s="5" t="s">
        <v>1</v>
      </c>
      <c r="C5" s="5" t="s">
        <v>0</v>
      </c>
      <c r="D5" s="5" t="s">
        <v>73</v>
      </c>
      <c r="E5" s="5" t="s">
        <v>35</v>
      </c>
      <c r="F5" s="4" t="s">
        <v>9</v>
      </c>
    </row>
    <row r="6" spans="1:6" ht="15" customHeight="1">
      <c r="A6" s="17">
        <v>1</v>
      </c>
      <c r="B6" s="1">
        <v>52</v>
      </c>
      <c r="C6" s="1" t="str">
        <f>VLOOKUP(B6,relação!A$6:D$29,2)</f>
        <v>GABRIELA YUMI NISHI GOMES</v>
      </c>
      <c r="D6" s="1" t="str">
        <f>VLOOKUP(B6,relação!A$6:D$29,3)</f>
        <v>COLÉGIO PAROQUIAL</v>
      </c>
      <c r="E6" s="2" t="str">
        <f>VLOOKUP(B6,relação!A$6:D$29,4)</f>
        <v>PR</v>
      </c>
      <c r="F6" s="13" t="s">
        <v>74</v>
      </c>
    </row>
    <row r="7" spans="1:6" ht="15" customHeight="1">
      <c r="A7" s="18"/>
      <c r="B7" s="1">
        <v>53</v>
      </c>
      <c r="C7" s="1" t="str">
        <f>VLOOKUP(B7,relação!A$6:D$29,2)</f>
        <v>THATIANA HELENA TIEMANN DE MARAFIGO</v>
      </c>
      <c r="D7" s="1" t="str">
        <f>VLOOKUP(B7,relação!A$6:D$29,3)</f>
        <v>COL ESTADUAL DO PARANÁ</v>
      </c>
      <c r="E7" s="2" t="str">
        <f>VLOOKUP(B7,relação!A$6:D$29,4)</f>
        <v>PR</v>
      </c>
      <c r="F7" s="14"/>
    </row>
    <row r="8" spans="1:6" ht="15" customHeight="1">
      <c r="A8" s="17">
        <v>2</v>
      </c>
      <c r="B8" s="1">
        <v>62</v>
      </c>
      <c r="C8" s="1" t="str">
        <f>VLOOKUP(B8,relação!A$6:D$29,2)</f>
        <v>DAIANE APARECIDA DA HORA</v>
      </c>
      <c r="D8" s="1" t="str">
        <f>VLOOKUP(B8,relação!A$6:D$29,3)</f>
        <v>EE FRANCISCO MEIRA</v>
      </c>
      <c r="E8" s="2" t="str">
        <f>VLOOKUP(B8,relação!A$6:D$29,4)</f>
        <v>SP</v>
      </c>
      <c r="F8" s="15" t="s">
        <v>75</v>
      </c>
    </row>
    <row r="9" spans="1:6" ht="15" customHeight="1">
      <c r="A9" s="18"/>
      <c r="B9" s="1">
        <v>63</v>
      </c>
      <c r="C9" s="1" t="str">
        <f>VLOOKUP(B9,relação!A$6:D$29,2)</f>
        <v>MAYARA CAMARGO DE OLIVEIRA</v>
      </c>
      <c r="D9" s="1" t="str">
        <f>VLOOKUP(B9,relação!A$6:D$29,3)</f>
        <v>EE FABIO BARRETO</v>
      </c>
      <c r="E9" s="2" t="str">
        <f>VLOOKUP(B9,relação!A$6:D$29,4)</f>
        <v>SP</v>
      </c>
      <c r="F9" s="16"/>
    </row>
    <row r="10" spans="1:6" ht="15" customHeight="1">
      <c r="A10" s="17">
        <v>3</v>
      </c>
      <c r="B10" s="1">
        <v>45</v>
      </c>
      <c r="C10" s="1" t="str">
        <f>VLOOKUP(B10,relação!A$6:D$29,2)</f>
        <v>FRANCIELE LOUREIRO CAVALCANTE</v>
      </c>
      <c r="D10" s="1" t="str">
        <f>VLOOKUP(B10,relação!A$6:D$29,3)</f>
        <v>AMARILIS FERNANDES</v>
      </c>
      <c r="E10" s="2" t="str">
        <f>VLOOKUP(B10,relação!A$6:D$29,4)</f>
        <v>ES</v>
      </c>
      <c r="F10" s="13" t="s">
        <v>76</v>
      </c>
    </row>
    <row r="11" spans="1:6" ht="15" customHeight="1">
      <c r="A11" s="18"/>
      <c r="B11" s="1">
        <v>46</v>
      </c>
      <c r="C11" s="1" t="str">
        <f>VLOOKUP(B11,relação!A$6:D$29,2)</f>
        <v>TUANE FERREIRA LUZ</v>
      </c>
      <c r="D11" s="1" t="str">
        <f>VLOOKUP(B11,relação!A$6:D$29,3)</f>
        <v>FERREIRA COELHO</v>
      </c>
      <c r="E11" s="2" t="str">
        <f>VLOOKUP(B11,relação!A$6:D$29,4)</f>
        <v>ES</v>
      </c>
      <c r="F11" s="14"/>
    </row>
    <row r="12" spans="1:6" ht="15" customHeight="1">
      <c r="A12" s="17">
        <v>4</v>
      </c>
      <c r="B12" s="1">
        <v>40</v>
      </c>
      <c r="C12" s="1" t="str">
        <f>VLOOKUP(B12,relação!A$6:D$29,2)</f>
        <v>DEJOANE ELLEM PEREIRA DA SILVA</v>
      </c>
      <c r="D12" s="1" t="str">
        <f>VLOOKUP(B12,relação!A$6:D$29,3)</f>
        <v>E.E.ROSALVO RIBEIRO</v>
      </c>
      <c r="E12" s="2" t="str">
        <f>VLOOKUP(B12,relação!A$6:D$29,4)</f>
        <v>AL</v>
      </c>
      <c r="F12" s="15" t="s">
        <v>77</v>
      </c>
    </row>
    <row r="13" spans="1:6" ht="15" customHeight="1">
      <c r="A13" s="18"/>
      <c r="B13" s="1">
        <v>41</v>
      </c>
      <c r="C13" s="1" t="str">
        <f>VLOOKUP(B13,relação!A$6:D$29,2)</f>
        <v>JÉSSICA RANIELE SANTOS DA HORA</v>
      </c>
      <c r="D13" s="1" t="str">
        <f>VLOOKUP(B13,relação!A$6:D$29,3)</f>
        <v>E.E.ANTIDIO VIEIRA</v>
      </c>
      <c r="E13" s="2" t="str">
        <f>VLOOKUP(B13,relação!A$6:D$29,4)</f>
        <v>AL</v>
      </c>
      <c r="F13" s="16"/>
    </row>
    <row r="14" spans="1:6" ht="15" customHeight="1">
      <c r="A14" s="17">
        <v>5</v>
      </c>
      <c r="B14" s="1">
        <v>60</v>
      </c>
      <c r="C14" s="1" t="str">
        <f>VLOOKUP(B14,relação!A$6:D$29,2)</f>
        <v>LETÍCIA ROCHA</v>
      </c>
      <c r="D14" s="1" t="str">
        <f>VLOOKUP(B14,relação!A$6:D$29,3)</f>
        <v>EEB. JOSÉ BONIFÁCIO</v>
      </c>
      <c r="E14" s="2" t="str">
        <f>VLOOKUP(B14,relação!A$6:D$29,4)</f>
        <v>SC</v>
      </c>
      <c r="F14" s="13" t="s">
        <v>78</v>
      </c>
    </row>
    <row r="15" spans="1:6" ht="15" customHeight="1">
      <c r="A15" s="18"/>
      <c r="B15" s="1">
        <v>61</v>
      </c>
      <c r="C15" s="1" t="str">
        <f>VLOOKUP(B15,relação!A$6:D$29,2)</f>
        <v>RAFAELA ROCHA</v>
      </c>
      <c r="D15" s="1" t="str">
        <f>VLOOKUP(B15,relação!A$6:D$29,3)</f>
        <v>EEB. JOSÉ BONIFÁCIO</v>
      </c>
      <c r="E15" s="2" t="str">
        <f>VLOOKUP(B15,relação!A$6:D$29,4)</f>
        <v>SC</v>
      </c>
      <c r="F15" s="14"/>
    </row>
    <row r="16" spans="1:6" ht="15" customHeight="1">
      <c r="A16" s="17">
        <v>6</v>
      </c>
      <c r="B16" s="1">
        <v>47</v>
      </c>
      <c r="C16" s="1" t="str">
        <f>VLOOKUP(B16,relação!A$6:D$29,2)</f>
        <v>ALINE DA SILVA SANTOS</v>
      </c>
      <c r="D16" s="1" t="str">
        <f>VLOOKUP(B16,relação!A$6:D$29,3)</f>
        <v>LUZENIR MATA ROMA</v>
      </c>
      <c r="E16" s="2" t="str">
        <f>VLOOKUP(B16,relação!A$6:D$29,4)</f>
        <v>MA</v>
      </c>
      <c r="F16" s="15" t="s">
        <v>79</v>
      </c>
    </row>
    <row r="17" spans="1:6" ht="15" customHeight="1">
      <c r="A17" s="18"/>
      <c r="B17" s="1">
        <v>48</v>
      </c>
      <c r="C17" s="1" t="str">
        <f>VLOOKUP(B17,relação!A$6:D$29,2)</f>
        <v>ANANDA MARIA BRANDAO DE SOUSA</v>
      </c>
      <c r="D17" s="1" t="str">
        <f>VLOOKUP(B17,relação!A$6:D$29,3)</f>
        <v>ESCOLA PEQUENO POLEGAR</v>
      </c>
      <c r="E17" s="2" t="str">
        <f>VLOOKUP(B17,relação!A$6:D$29,4)</f>
        <v>MA</v>
      </c>
      <c r="F17" s="16"/>
    </row>
    <row r="18" spans="1:6" ht="15" customHeight="1">
      <c r="A18" s="17">
        <v>7</v>
      </c>
      <c r="B18" s="1">
        <v>58</v>
      </c>
      <c r="C18" s="1" t="str">
        <f>VLOOKUP(B18,relação!A$6:D$29,2)</f>
        <v>GLEISIANE ASSUMPÇÃO DA SILVA</v>
      </c>
      <c r="D18" s="1" t="str">
        <f>VLOOKUP(B18,relação!A$6:D$29,3)</f>
        <v>ESCOLA PLANALTO</v>
      </c>
      <c r="E18" s="2" t="str">
        <f>VLOOKUP(B18,relação!A$6:D$29,4)</f>
        <v>RO</v>
      </c>
      <c r="F18" s="13" t="s">
        <v>80</v>
      </c>
    </row>
    <row r="19" spans="1:6" ht="15" customHeight="1">
      <c r="A19" s="18"/>
      <c r="B19" s="1">
        <v>59</v>
      </c>
      <c r="C19" s="1" t="str">
        <f>VLOOKUP(B19,relação!A$6:D$29,2)</f>
        <v>RENATA CRISTINA DE OLIVEIRA</v>
      </c>
      <c r="D19" s="1" t="str">
        <f>VLOOKUP(B19,relação!A$6:D$29,3)</f>
        <v>ESCOLA CASTRO ALVES</v>
      </c>
      <c r="E19" s="2" t="str">
        <f>VLOOKUP(B19,relação!A$6:D$29,4)</f>
        <v>RO</v>
      </c>
      <c r="F19" s="14"/>
    </row>
    <row r="20" spans="1:6" ht="15" customHeight="1">
      <c r="A20" s="17">
        <v>8</v>
      </c>
      <c r="B20" s="1">
        <v>54</v>
      </c>
      <c r="C20" s="1" t="str">
        <f>VLOOKUP(B20,relação!A$6:D$29,2)</f>
        <v>CARLA DA SILVA RIBEIRO TAVARES</v>
      </c>
      <c r="D20" s="1" t="str">
        <f>VLOOKUP(B20,relação!A$6:D$29,3)</f>
        <v>CIEP NAÇÃO MANGUEIRENSE </v>
      </c>
      <c r="E20" s="2" t="str">
        <f>VLOOKUP(B20,relação!A$6:D$29,4)</f>
        <v>RJ</v>
      </c>
      <c r="F20" s="15" t="s">
        <v>81</v>
      </c>
    </row>
    <row r="21" spans="1:6" ht="15" customHeight="1">
      <c r="A21" s="18"/>
      <c r="B21" s="1">
        <v>55</v>
      </c>
      <c r="C21" s="1" t="str">
        <f>VLOOKUP(B21,relação!A$6:D$29,2)</f>
        <v>MARCELE GREGORIO DOS SANTOS</v>
      </c>
      <c r="D21" s="1" t="str">
        <f>VLOOKUP(B21,relação!A$6:D$29,3)</f>
        <v>CIEP NAÇÃO MANGUEIRENSE </v>
      </c>
      <c r="E21" s="2" t="str">
        <f>VLOOKUP(B21,relação!A$6:D$29,4)</f>
        <v>RJ</v>
      </c>
      <c r="F21" s="16"/>
    </row>
  </sheetData>
  <sheetProtection/>
  <mergeCells count="19">
    <mergeCell ref="F20:F21"/>
    <mergeCell ref="A2:F2"/>
    <mergeCell ref="A3:F3"/>
    <mergeCell ref="A4:F4"/>
    <mergeCell ref="A20:A21"/>
    <mergeCell ref="F6:F7"/>
    <mergeCell ref="F8:F9"/>
    <mergeCell ref="A6:A7"/>
    <mergeCell ref="A8:A9"/>
    <mergeCell ref="A10:A11"/>
    <mergeCell ref="F10:F11"/>
    <mergeCell ref="F12:F13"/>
    <mergeCell ref="A16:A17"/>
    <mergeCell ref="F14:F15"/>
    <mergeCell ref="F16:F17"/>
    <mergeCell ref="F18:F19"/>
    <mergeCell ref="A12:A13"/>
    <mergeCell ref="A14:A15"/>
    <mergeCell ref="A18:A19"/>
  </mergeCells>
  <printOptions/>
  <pageMargins left="0.25" right="0.25" top="0.75" bottom="0.75" header="0.3" footer="0.3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HUDSON</cp:lastModifiedBy>
  <cp:lastPrinted>2010-12-04T12:12:59Z</cp:lastPrinted>
  <dcterms:created xsi:type="dcterms:W3CDTF">2004-08-10T02:32:35Z</dcterms:created>
  <dcterms:modified xsi:type="dcterms:W3CDTF">2010-12-04T12:24:21Z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</Properties>
</file>